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17年（核）" sheetId="13" r:id="rId1"/>
  </sheets>
  <definedNames>
    <definedName name="_xlnm._FilterDatabase" localSheetId="0" hidden="1">'2017年（核）'!$R$5:$V$40</definedName>
    <definedName name="_xlnm.Print_Titles" localSheetId="0">'2017年（核）'!$3:$7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<sst xmlns="http://schemas.openxmlformats.org/spreadsheetml/2006/main" count="518" uniqueCount="213">
  <si>
    <t>甘州区2017年扶贫项目资产确权登记表</t>
  </si>
  <si>
    <t>填报单位:                          .</t>
  </si>
  <si>
    <t>序号</t>
  </si>
  <si>
    <t>项目名称</t>
  </si>
  <si>
    <t>资产名称</t>
  </si>
  <si>
    <t>资产
编号</t>
  </si>
  <si>
    <t>资产属性</t>
  </si>
  <si>
    <t>资产性质</t>
  </si>
  <si>
    <t>资产类别</t>
  </si>
  <si>
    <t>资产状态</t>
  </si>
  <si>
    <t>构建年度
（完工时间)</t>
  </si>
  <si>
    <t>资产交付时间</t>
  </si>
  <si>
    <t>资产所处位置</t>
  </si>
  <si>
    <t>资产规模及内容</t>
  </si>
  <si>
    <t>原始价值（决算报账金额）</t>
  </si>
  <si>
    <t>资金来源</t>
  </si>
  <si>
    <t>项目主管单位</t>
  </si>
  <si>
    <t>受益范围</t>
  </si>
  <si>
    <t>所有权人</t>
  </si>
  <si>
    <t>使用权人</t>
  </si>
  <si>
    <t>收益权人</t>
  </si>
  <si>
    <t>资产处置</t>
  </si>
  <si>
    <t>备 注</t>
  </si>
  <si>
    <t>乡 镇</t>
  </si>
  <si>
    <t>村</t>
  </si>
  <si>
    <t>乡-建设年度-类别（1：公益性，2：经营性，3：到户类）-序号</t>
  </si>
  <si>
    <t>国有资产，农村集体资产，到户资产</t>
  </si>
  <si>
    <t>固定资产，生物类资产，权益类资产</t>
  </si>
  <si>
    <t>经营性资产，公益性资产，到户类资产</t>
  </si>
  <si>
    <t>在用、出租出借、闲置、待处置（待报废、毁损等）已处置、其他</t>
  </si>
  <si>
    <t>数量、大小、长宽、面积等请详细描述</t>
  </si>
  <si>
    <t>决算报账金额（万元）</t>
  </si>
  <si>
    <t>扶贫办或帮扶单位或自筹</t>
  </si>
  <si>
    <t>行业主管部门</t>
  </si>
  <si>
    <t>贫困户、普通农户</t>
  </si>
  <si>
    <t>合  计：</t>
  </si>
  <si>
    <t>一</t>
  </si>
  <si>
    <t>经营性资产</t>
  </si>
  <si>
    <t>贫困村集体经济发展试点</t>
  </si>
  <si>
    <t>花寨乡柏杨树村钢屋架大棚</t>
  </si>
  <si>
    <t>花寨乡-2017-2-1</t>
  </si>
  <si>
    <t>农村集体资产</t>
  </si>
  <si>
    <t>固定资产</t>
  </si>
  <si>
    <t>闲置</t>
  </si>
  <si>
    <t>2017年</t>
  </si>
  <si>
    <t>花寨乡</t>
  </si>
  <si>
    <t>柏杨树村</t>
  </si>
  <si>
    <t>钢屋架大棚70座。</t>
  </si>
  <si>
    <t>财政专项扶贫资金</t>
  </si>
  <si>
    <t>甘州区扶贫开发办公室</t>
  </si>
  <si>
    <t>甘州区花寨乡柏杨树村股份经济合作社</t>
  </si>
  <si>
    <t>龙渠乡新胜村日光温室建设项目</t>
  </si>
  <si>
    <t>龙渠乡新胜村食用菌日光温室配套设施</t>
  </si>
  <si>
    <t>龙渠乡-2017-2-1</t>
  </si>
  <si>
    <t>在用</t>
  </si>
  <si>
    <t>龙渠乡</t>
  </si>
  <si>
    <t>新胜村</t>
  </si>
  <si>
    <t>塑料棚膜19800平方米，卷帘机44台，棉被19800平方米。（项目总投资53.65万元，其中，扶贫资金50万，甘州区隆胜种植农民专业合作社自筹3.65万元，扶贫资金占比93.19%）。</t>
  </si>
  <si>
    <t>甘州区龙渠乡新胜村股份经济合作社</t>
  </si>
  <si>
    <t>龙渠乡墩源村日光温室建设项目</t>
  </si>
  <si>
    <t>龙渠乡墩源村葡萄日光温室</t>
  </si>
  <si>
    <t>龙渠乡-2017-2-2</t>
  </si>
  <si>
    <t>墩源村</t>
  </si>
  <si>
    <t>高标准日光温室50座。</t>
  </si>
  <si>
    <t>甘州区龙渠乡墩源村股份经济合作社</t>
  </si>
  <si>
    <t>沙井镇东五村钢架大棚建设项目</t>
  </si>
  <si>
    <t>沙井镇东五村钢架大棚</t>
  </si>
  <si>
    <t>沙井镇-2017-1-1</t>
  </si>
  <si>
    <t>沙井镇</t>
  </si>
  <si>
    <t>东五村</t>
  </si>
  <si>
    <t>钢屋架大棚50座，规格：长50米，宽10米，占地面积50亩。</t>
  </si>
  <si>
    <t>甘州区沙井镇东五村股份经济合作社</t>
  </si>
  <si>
    <t>平山湖乡喀尔喀小镇旅游扶贫项目</t>
  </si>
  <si>
    <t>平山湖喀尔喀小镇室外排水管网</t>
  </si>
  <si>
    <t>平山湖乡-2017-1-1</t>
  </si>
  <si>
    <t>平山湖蒙古族乡</t>
  </si>
  <si>
    <t>平山湖村</t>
  </si>
  <si>
    <t>排水管网5170米，检查井167座，化粪池6座，（总投资329.8万元，其中，扶贫资金80万元，占总资金的24.26%。）</t>
  </si>
  <si>
    <t>甘州区平山湖蒙古族乡平山湖村股份经济合作社</t>
  </si>
  <si>
    <t>平山湖乡旅游扶贫项目</t>
  </si>
  <si>
    <t>平山湖村壮大村集体入股资金</t>
  </si>
  <si>
    <t>平山湖乡-2017-2-1</t>
  </si>
  <si>
    <t>权益性资产</t>
  </si>
  <si>
    <t>入股资金33.33万元。</t>
  </si>
  <si>
    <t>项目资金总计100万元</t>
  </si>
  <si>
    <t>紫泥泉村壮大村集体入股资金</t>
  </si>
  <si>
    <t>紫泥泉村</t>
  </si>
  <si>
    <t>入股资金32.33万元。</t>
  </si>
  <si>
    <t>甘州区平山湖蒙古族乡紫泥泉村股份经济合作社</t>
  </si>
  <si>
    <t>红泉村壮大村集体入股资金</t>
  </si>
  <si>
    <t>红泉村</t>
  </si>
  <si>
    <t>入股资金34.34万元。</t>
  </si>
  <si>
    <t>甘州区平山湖蒙古族乡红泉村股份经济合作社</t>
  </si>
  <si>
    <t>花寨乡西阳村集体经济发展试点项目</t>
  </si>
  <si>
    <t>花寨乡西阳村壮大村集体入股资金</t>
  </si>
  <si>
    <t>花寨乡-2017-2-2</t>
  </si>
  <si>
    <t>权益类资产</t>
  </si>
  <si>
    <t>出租出借</t>
  </si>
  <si>
    <t>西阳村</t>
  </si>
  <si>
    <t>入股资金50万元。</t>
  </si>
  <si>
    <t>甘州区花寨乡西阳村股份经济合作社</t>
  </si>
  <si>
    <t>花寨乡滚家城村集体经济发展试点项目</t>
  </si>
  <si>
    <t>花寨乡滚家城村壮大村集体入股资金</t>
  </si>
  <si>
    <t>花寨乡-2017-2-3</t>
  </si>
  <si>
    <t>滚家城村</t>
  </si>
  <si>
    <t>甘州区花寨乡滚家城村股份经济合作社</t>
  </si>
  <si>
    <t>大满镇朝元村钢屋架大棚建设项目</t>
  </si>
  <si>
    <t>大满镇朝元村钢架大棚</t>
  </si>
  <si>
    <t>大满镇-2017-2-1</t>
  </si>
  <si>
    <t>大满镇</t>
  </si>
  <si>
    <t>朝元村</t>
  </si>
  <si>
    <t>脱贫户、普通农户</t>
  </si>
  <si>
    <t>甘州区大满镇朝元村股份经济合作社</t>
  </si>
  <si>
    <t>张掖市甘州区乾溢种植农民专业合作社</t>
  </si>
  <si>
    <t>大满镇新新村钢屋架大棚建设项目</t>
  </si>
  <si>
    <t>大满镇新新村钢屋架大棚</t>
  </si>
  <si>
    <t>大满镇-2017-2-2</t>
  </si>
  <si>
    <t>新新村</t>
  </si>
  <si>
    <t>钢屋架大棚68座。</t>
  </si>
  <si>
    <t>甘州区大满镇新新村股份经济合作社</t>
  </si>
  <si>
    <t>大满镇城西闸村日光温室建设项目</t>
  </si>
  <si>
    <t>大满镇城西闸村日光温室</t>
  </si>
  <si>
    <t>大满镇-2017-2-3</t>
  </si>
  <si>
    <t>城西闸村</t>
  </si>
  <si>
    <t>高效日光温室大棚4座，占地面积25亩。</t>
  </si>
  <si>
    <t>甘州区大满镇城西闸村股份经济合作社</t>
  </si>
  <si>
    <t>平山湖乡-2017-2-2</t>
  </si>
  <si>
    <t>入股资金120万元。</t>
  </si>
  <si>
    <t>入股资金118万元。</t>
  </si>
  <si>
    <t>入股资金139万元。</t>
  </si>
  <si>
    <t>龙渠乡新胜村食用菌大棚配套设施建设项目</t>
  </si>
  <si>
    <t>龙渠乡新胜村壮大村集体入股资金</t>
  </si>
  <si>
    <t>龙渠乡2017-2-3</t>
  </si>
  <si>
    <t>入股资金67万元。</t>
  </si>
  <si>
    <t>靖安乡靖安村集体经济发展项目</t>
  </si>
  <si>
    <t>靖安乡靖安村壮大村集体入股资金</t>
  </si>
  <si>
    <t>靖安乡-2017-2-1</t>
  </si>
  <si>
    <t>靖安乡</t>
  </si>
  <si>
    <t>靖安村</t>
  </si>
  <si>
    <t>入股资金30万元。</t>
  </si>
  <si>
    <t>甘州区靖安乡靖安村股份经济合作社</t>
  </si>
  <si>
    <t>二</t>
  </si>
  <si>
    <t>公益性资产</t>
  </si>
  <si>
    <t>花寨乡西阳村断头路建设项目</t>
  </si>
  <si>
    <t>花寨乡西阳村断头路</t>
  </si>
  <si>
    <t>花寨乡-2017-1-1</t>
  </si>
  <si>
    <t>断头路2.02公里，其中五社-六社520米，二社至一社400米，四社至一社1100米。</t>
  </si>
  <si>
    <t>甘州区交通运输局</t>
  </si>
  <si>
    <t>碱滩镇永定村道路桥涵建设道路交通</t>
  </si>
  <si>
    <t>碱滩镇永定村道路桥涵</t>
  </si>
  <si>
    <t>碱滩镇-2017年-1</t>
  </si>
  <si>
    <t>碱滩镇</t>
  </si>
  <si>
    <t>永定村</t>
  </si>
  <si>
    <t>6米宽、25米长的桥涵1座，6米宽道路400米。</t>
  </si>
  <si>
    <t>甘州区碱滩镇永定村股份经济合作社</t>
  </si>
  <si>
    <t>沙井镇五个墩村移民社道路硬化项目</t>
  </si>
  <si>
    <t>沙井镇五个墩村移民社道路</t>
  </si>
  <si>
    <t>五个墩村</t>
  </si>
  <si>
    <t>道路1.35公里，支线道路350米。</t>
  </si>
  <si>
    <t>甘州区交通运输管理局</t>
  </si>
  <si>
    <t>甘州区沙井镇五个墩村股份经济合作社</t>
  </si>
  <si>
    <t>花寨乡新城村渠道建设项目</t>
  </si>
  <si>
    <t>花寨乡新城村渠道</t>
  </si>
  <si>
    <t>花寨乡-2017-1-2</t>
  </si>
  <si>
    <t>新城村</t>
  </si>
  <si>
    <t>Ｄ80“Ｕ”渠道2公里。</t>
  </si>
  <si>
    <t>甘州区花寨乡新城村股份经济合作社</t>
  </si>
  <si>
    <t>大满镇朱家庄村渠道建设项目</t>
  </si>
  <si>
    <t>大满镇朱家庄村渠道</t>
  </si>
  <si>
    <t>大满镇-2017-1-1</t>
  </si>
  <si>
    <t>朱家庄村</t>
  </si>
  <si>
    <t>渠道2公里。</t>
  </si>
  <si>
    <t>甘州区大满镇朱家庄村股份经济合作社</t>
  </si>
  <si>
    <t>大满镇新庙村渠道建设项目</t>
  </si>
  <si>
    <t>大满镇新庙村渠道</t>
  </si>
  <si>
    <t>大满镇-2017-1-2</t>
  </si>
  <si>
    <t>新庙村</t>
  </si>
  <si>
    <t>U82*70渠道96米、U65*50渠道174米、U55*45渠道3711米，跨渠车桥122座。</t>
  </si>
  <si>
    <t>甘州区大满镇新庙村股份经济合作社</t>
  </si>
  <si>
    <t>甘浚镇高家庄、中沟村渠道建设项目</t>
  </si>
  <si>
    <t>甘浚镇高家庄、中沟村渠道</t>
  </si>
  <si>
    <t>甘浚镇
2017-1-1</t>
  </si>
  <si>
    <t>甘浚镇</t>
  </si>
  <si>
    <t>中沟村</t>
  </si>
  <si>
    <t>砌筑渠道0.9千米。</t>
  </si>
  <si>
    <t>甘州区甘浚镇中沟村股份经济合作社</t>
  </si>
  <si>
    <t>项目共砌筑2.2千米渠道，其中高家庄0.9千米，资金占比40%高家庄1.3千米资金占比60%</t>
  </si>
  <si>
    <t>高家庄村</t>
  </si>
  <si>
    <t>砌筑渠道1.3千米。</t>
  </si>
  <si>
    <t>甘州区甘浚镇高家庄村股份经济合作社</t>
  </si>
  <si>
    <t>安阳乡王阜庄村塘坝建设项目</t>
  </si>
  <si>
    <t>安阳乡王阜庄村塘坝</t>
  </si>
  <si>
    <t>安阳乡-2017-1-1</t>
  </si>
  <si>
    <t>农村集体</t>
  </si>
  <si>
    <t>安阳乡</t>
  </si>
  <si>
    <t>王阜庄村</t>
  </si>
  <si>
    <t>3万立方米蓄水塘坝1座。</t>
  </si>
  <si>
    <t>甘州区安阳乡王阜庄村股份经济合作社</t>
  </si>
  <si>
    <t>安阳乡五一村塘坝建设项目</t>
  </si>
  <si>
    <t>安阳乡五一村塘坝</t>
  </si>
  <si>
    <t>安阳乡-2017-1-2</t>
  </si>
  <si>
    <t>五一村</t>
  </si>
  <si>
    <t>改建五一村七社塘坝1座，开挖土方2300立方米，铺设薄膜6000平方米，D80涵管50米，平桥一座。</t>
  </si>
  <si>
    <t>甘州区安阳乡五一村股份经济合作社</t>
  </si>
  <si>
    <t>三</t>
  </si>
  <si>
    <t>到户资产</t>
  </si>
  <si>
    <t>甘浚镇高家庄、西洞村青贮氨化窖建设项目</t>
  </si>
  <si>
    <t>甘浚镇高家庄、西洞村青贮氨化窖</t>
  </si>
  <si>
    <t>甘浚镇
2017-3-1</t>
  </si>
  <si>
    <t>到户类资产</t>
  </si>
  <si>
    <t>高家庄村、西洞村</t>
  </si>
  <si>
    <t>扶持高家庄村370户农户、西洞村120户农户新建60平方米青贮氨化窖共490座，每户补助1500元。</t>
  </si>
  <si>
    <t>朱万才等370户农户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</si>
</sst>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2"/>
      <name val="仿宋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0"/>
      <name val="楷体_GB2312"/>
      <charset val="134"/>
    </font>
    <font>
      <b/>
      <sz val="10"/>
      <name val="黑体"/>
      <charset val="134"/>
    </font>
    <font>
      <b/>
      <sz val="12"/>
      <name val="仿宋"/>
      <charset val="134"/>
    </font>
    <font>
      <sz val="8"/>
      <name val="Arial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top"/>
    </xf>
    <xf numFmtId="49" fontId="6" fillId="0" borderId="0" xfId="0" applyNumberFormat="1" applyFont="1" applyFill="1" applyAlignment="1">
      <alignment horizontal="center" vertical="top"/>
    </xf>
    <xf numFmtId="0" fontId="7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 wrapText="1"/>
    </xf>
    <xf numFmtId="49" fontId="4" fillId="0" borderId="3" xfId="49" applyNumberFormat="1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 wrapText="1"/>
    </xf>
    <xf numFmtId="49" fontId="4" fillId="0" borderId="4" xfId="49" applyNumberFormat="1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top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 wrapText="1"/>
    </xf>
    <xf numFmtId="0" fontId="4" fillId="0" borderId="4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5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0" xfId="50"/>
    <cellStyle name="常规 13" xfId="51"/>
    <cellStyle name="常规 2" xfId="52"/>
    <cellStyle name="常规 3" xfId="53"/>
  </cellStyles>
  <tableStyles count="0" defaultTableStyle="TableStyleMedium2" defaultPivotStyle="PivotStyleLight16"/>
  <colors>
    <mruColors>
      <color rgb="00FFFF00"/>
      <color rgb="00FFF2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40"/>
  <sheetViews>
    <sheetView tabSelected="1" workbookViewId="0">
      <pane ySplit="7" topLeftCell="A38" activePane="bottomLeft" state="frozen"/>
      <selection/>
      <selection pane="bottomLeft" activeCell="F40" sqref="F40"/>
    </sheetView>
  </sheetViews>
  <sheetFormatPr defaultColWidth="9" defaultRowHeight="13.5"/>
  <cols>
    <col min="1" max="1" width="5.5" style="9" customWidth="1"/>
    <col min="2" max="2" width="17" style="9" customWidth="1"/>
    <col min="3" max="3" width="12.375" style="9" customWidth="1"/>
    <col min="4" max="12" width="9" style="9" customWidth="1"/>
    <col min="13" max="13" width="25.25" style="10" customWidth="1"/>
    <col min="14" max="14" width="14.125" style="11"/>
    <col min="15" max="16384" width="9" style="9"/>
  </cols>
  <sheetData>
    <row r="1" s="1" customFormat="1" ht="12.75" spans="2:44">
      <c r="B1" s="12"/>
      <c r="C1" s="13"/>
      <c r="D1" s="13"/>
      <c r="H1" s="12"/>
      <c r="K1" s="45"/>
      <c r="M1" s="45"/>
      <c r="N1" s="12"/>
      <c r="O1" s="12"/>
      <c r="P1" s="12"/>
      <c r="Q1" s="12"/>
      <c r="S1" s="12"/>
      <c r="V1" s="55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</row>
    <row r="2" s="2" customFormat="1" ht="27" spans="1:16378">
      <c r="A2" s="14" t="s">
        <v>0</v>
      </c>
      <c r="B2" s="14"/>
      <c r="C2" s="15"/>
      <c r="D2" s="15"/>
      <c r="E2" s="14"/>
      <c r="F2" s="14"/>
      <c r="G2" s="14"/>
      <c r="H2" s="14"/>
      <c r="I2" s="14"/>
      <c r="J2" s="14"/>
      <c r="K2" s="46"/>
      <c r="L2" s="14"/>
      <c r="M2" s="46"/>
      <c r="N2" s="14"/>
      <c r="O2" s="14"/>
      <c r="P2" s="14"/>
      <c r="Q2" s="14"/>
      <c r="R2" s="14"/>
      <c r="S2" s="14"/>
      <c r="T2" s="14"/>
      <c r="U2" s="14"/>
      <c r="V2" s="55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</row>
    <row r="3" s="1" customFormat="1" ht="12.75" spans="2:44">
      <c r="B3" s="12"/>
      <c r="C3" s="13"/>
      <c r="D3" s="13"/>
      <c r="H3" s="12"/>
      <c r="K3" s="45"/>
      <c r="M3" s="45"/>
      <c r="N3" s="12"/>
      <c r="O3" s="12"/>
      <c r="P3" s="12"/>
      <c r="Q3" s="12"/>
      <c r="S3" s="12"/>
      <c r="V3" s="55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</row>
    <row r="4" s="1" customFormat="1" ht="23.1" customHeight="1" spans="1:44">
      <c r="A4" s="16" t="s">
        <v>1</v>
      </c>
      <c r="B4" s="12"/>
      <c r="C4" s="13"/>
      <c r="D4" s="13"/>
      <c r="H4" s="12"/>
      <c r="K4" s="45"/>
      <c r="M4" s="45"/>
      <c r="N4" s="12"/>
      <c r="O4" s="12"/>
      <c r="P4" s="12"/>
      <c r="Q4" s="12"/>
      <c r="S4" s="12"/>
      <c r="V4" s="55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</row>
    <row r="5" s="3" customFormat="1" ht="21.95" customHeight="1" spans="1:45">
      <c r="A5" s="17" t="s">
        <v>2</v>
      </c>
      <c r="B5" s="17" t="s">
        <v>3</v>
      </c>
      <c r="C5" s="17" t="s">
        <v>4</v>
      </c>
      <c r="D5" s="18" t="s">
        <v>5</v>
      </c>
      <c r="E5" s="19" t="s">
        <v>6</v>
      </c>
      <c r="F5" s="19" t="s">
        <v>7</v>
      </c>
      <c r="G5" s="19" t="s">
        <v>8</v>
      </c>
      <c r="H5" s="17" t="s">
        <v>9</v>
      </c>
      <c r="I5" s="17" t="s">
        <v>10</v>
      </c>
      <c r="J5" s="17" t="s">
        <v>11</v>
      </c>
      <c r="K5" s="19" t="s">
        <v>12</v>
      </c>
      <c r="L5" s="19"/>
      <c r="M5" s="19" t="s">
        <v>13</v>
      </c>
      <c r="N5" s="19" t="s">
        <v>14</v>
      </c>
      <c r="O5" s="17" t="s">
        <v>15</v>
      </c>
      <c r="P5" s="17" t="s">
        <v>16</v>
      </c>
      <c r="Q5" s="17" t="s">
        <v>17</v>
      </c>
      <c r="R5" s="17" t="s">
        <v>18</v>
      </c>
      <c r="S5" s="17" t="s">
        <v>19</v>
      </c>
      <c r="T5" s="17" t="s">
        <v>20</v>
      </c>
      <c r="U5" s="17" t="s">
        <v>21</v>
      </c>
      <c r="V5" s="17" t="s">
        <v>22</v>
      </c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66"/>
    </row>
    <row r="6" s="3" customFormat="1" ht="27.95" customHeight="1" spans="1:45">
      <c r="A6" s="20"/>
      <c r="B6" s="20"/>
      <c r="C6" s="20"/>
      <c r="D6" s="18"/>
      <c r="E6" s="19"/>
      <c r="F6" s="19"/>
      <c r="G6" s="19"/>
      <c r="H6" s="21"/>
      <c r="I6" s="20"/>
      <c r="J6" s="20"/>
      <c r="K6" s="17" t="s">
        <v>23</v>
      </c>
      <c r="L6" s="17" t="s">
        <v>24</v>
      </c>
      <c r="M6" s="19"/>
      <c r="N6" s="19"/>
      <c r="O6" s="21"/>
      <c r="P6" s="21"/>
      <c r="Q6" s="21"/>
      <c r="R6" s="20"/>
      <c r="S6" s="20"/>
      <c r="T6" s="20"/>
      <c r="U6" s="20"/>
      <c r="V6" s="20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66"/>
    </row>
    <row r="7" s="4" customFormat="1" ht="144" customHeight="1" spans="1:45">
      <c r="A7" s="20"/>
      <c r="B7" s="20"/>
      <c r="C7" s="20"/>
      <c r="D7" s="17" t="s">
        <v>25</v>
      </c>
      <c r="E7" s="17" t="s">
        <v>26</v>
      </c>
      <c r="F7" s="19" t="s">
        <v>27</v>
      </c>
      <c r="G7" s="19" t="s">
        <v>28</v>
      </c>
      <c r="H7" s="19" t="s">
        <v>29</v>
      </c>
      <c r="I7" s="21"/>
      <c r="J7" s="21"/>
      <c r="K7" s="21"/>
      <c r="L7" s="21"/>
      <c r="M7" s="19" t="s">
        <v>30</v>
      </c>
      <c r="N7" s="19" t="s">
        <v>31</v>
      </c>
      <c r="O7" s="19" t="s">
        <v>32</v>
      </c>
      <c r="P7" s="19" t="s">
        <v>33</v>
      </c>
      <c r="Q7" s="19" t="s">
        <v>34</v>
      </c>
      <c r="R7" s="21"/>
      <c r="S7" s="21"/>
      <c r="T7" s="21"/>
      <c r="U7" s="21"/>
      <c r="V7" s="21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67"/>
    </row>
    <row r="8" s="5" customFormat="1" ht="42" customHeight="1" spans="1:22">
      <c r="A8" s="22" t="s">
        <v>35</v>
      </c>
      <c r="B8" s="23"/>
      <c r="C8" s="23"/>
      <c r="D8" s="23"/>
      <c r="E8" s="24"/>
      <c r="F8" s="25"/>
      <c r="G8" s="25"/>
      <c r="H8" s="25"/>
      <c r="I8" s="26"/>
      <c r="J8" s="26"/>
      <c r="K8" s="26"/>
      <c r="L8" s="26"/>
      <c r="M8" s="47"/>
      <c r="N8" s="25">
        <f>N9+N28+N39</f>
        <v>2000.760675</v>
      </c>
      <c r="O8" s="25"/>
      <c r="P8" s="25"/>
      <c r="Q8" s="25"/>
      <c r="R8" s="26"/>
      <c r="S8" s="26"/>
      <c r="T8" s="26"/>
      <c r="U8" s="26"/>
      <c r="V8" s="26"/>
    </row>
    <row r="9" s="5" customFormat="1" ht="42" customHeight="1" spans="1:22">
      <c r="A9" s="26" t="s">
        <v>36</v>
      </c>
      <c r="B9" s="25" t="s">
        <v>37</v>
      </c>
      <c r="C9" s="25"/>
      <c r="D9" s="25"/>
      <c r="E9" s="25"/>
      <c r="F9" s="25"/>
      <c r="G9" s="25"/>
      <c r="H9" s="25"/>
      <c r="I9" s="26"/>
      <c r="J9" s="26"/>
      <c r="K9" s="26"/>
      <c r="L9" s="26"/>
      <c r="M9" s="47"/>
      <c r="N9" s="25">
        <f>SUM(N10:N27)</f>
        <v>1400.742281</v>
      </c>
      <c r="O9" s="25"/>
      <c r="P9" s="25"/>
      <c r="Q9" s="25"/>
      <c r="R9" s="26"/>
      <c r="S9" s="26"/>
      <c r="T9" s="26"/>
      <c r="U9" s="26"/>
      <c r="V9" s="26"/>
    </row>
    <row r="10" s="5" customFormat="1" ht="90" customHeight="1" spans="1:29">
      <c r="A10" s="27">
        <v>1</v>
      </c>
      <c r="B10" s="28" t="s">
        <v>38</v>
      </c>
      <c r="C10" s="29" t="s">
        <v>39</v>
      </c>
      <c r="D10" s="29" t="s">
        <v>40</v>
      </c>
      <c r="E10" s="28" t="s">
        <v>41</v>
      </c>
      <c r="F10" s="28" t="s">
        <v>42</v>
      </c>
      <c r="G10" s="28" t="s">
        <v>37</v>
      </c>
      <c r="H10" s="28" t="s">
        <v>43</v>
      </c>
      <c r="I10" s="28" t="s">
        <v>44</v>
      </c>
      <c r="J10" s="28" t="s">
        <v>44</v>
      </c>
      <c r="K10" s="28" t="s">
        <v>45</v>
      </c>
      <c r="L10" s="28" t="s">
        <v>46</v>
      </c>
      <c r="M10" s="48" t="s">
        <v>47</v>
      </c>
      <c r="N10" s="27">
        <v>69.842281</v>
      </c>
      <c r="O10" s="28" t="s">
        <v>48</v>
      </c>
      <c r="P10" s="49" t="s">
        <v>49</v>
      </c>
      <c r="Q10" s="40" t="s">
        <v>34</v>
      </c>
      <c r="R10" s="28" t="s">
        <v>50</v>
      </c>
      <c r="S10" s="28" t="s">
        <v>50</v>
      </c>
      <c r="T10" s="28" t="s">
        <v>50</v>
      </c>
      <c r="U10" s="28"/>
      <c r="V10" s="30"/>
      <c r="W10" s="59"/>
      <c r="X10" s="59"/>
      <c r="Y10" s="59"/>
      <c r="Z10" s="59"/>
      <c r="AA10" s="59"/>
      <c r="AB10" s="59"/>
      <c r="AC10" s="59"/>
    </row>
    <row r="11" s="5" customFormat="1" ht="126" customHeight="1" spans="1:29">
      <c r="A11" s="27">
        <v>2</v>
      </c>
      <c r="B11" s="28" t="s">
        <v>51</v>
      </c>
      <c r="C11" s="29" t="s">
        <v>52</v>
      </c>
      <c r="D11" s="29" t="s">
        <v>53</v>
      </c>
      <c r="E11" s="28" t="s">
        <v>41</v>
      </c>
      <c r="F11" s="28" t="s">
        <v>42</v>
      </c>
      <c r="G11" s="28" t="s">
        <v>37</v>
      </c>
      <c r="H11" s="28" t="s">
        <v>54</v>
      </c>
      <c r="I11" s="28" t="s">
        <v>44</v>
      </c>
      <c r="J11" s="28" t="s">
        <v>44</v>
      </c>
      <c r="K11" s="28" t="s">
        <v>55</v>
      </c>
      <c r="L11" s="28" t="s">
        <v>56</v>
      </c>
      <c r="M11" s="48" t="s">
        <v>57</v>
      </c>
      <c r="N11" s="49">
        <v>53.65</v>
      </c>
      <c r="O11" s="28" t="s">
        <v>48</v>
      </c>
      <c r="P11" s="49" t="s">
        <v>49</v>
      </c>
      <c r="Q11" s="40" t="s">
        <v>34</v>
      </c>
      <c r="R11" s="28" t="s">
        <v>58</v>
      </c>
      <c r="S11" s="28" t="s">
        <v>58</v>
      </c>
      <c r="T11" s="28" t="s">
        <v>58</v>
      </c>
      <c r="U11" s="28"/>
      <c r="V11" s="28"/>
      <c r="W11" s="60"/>
      <c r="X11" s="60"/>
      <c r="Y11" s="60"/>
      <c r="Z11" s="60"/>
      <c r="AA11" s="60"/>
      <c r="AB11" s="60"/>
      <c r="AC11" s="60"/>
    </row>
    <row r="12" s="5" customFormat="1" ht="67" customHeight="1" spans="1:29">
      <c r="A12" s="27">
        <v>3</v>
      </c>
      <c r="B12" s="28" t="s">
        <v>59</v>
      </c>
      <c r="C12" s="29" t="s">
        <v>60</v>
      </c>
      <c r="D12" s="29" t="s">
        <v>61</v>
      </c>
      <c r="E12" s="28" t="s">
        <v>41</v>
      </c>
      <c r="F12" s="28" t="s">
        <v>42</v>
      </c>
      <c r="G12" s="28" t="s">
        <v>37</v>
      </c>
      <c r="H12" s="28" t="s">
        <v>54</v>
      </c>
      <c r="I12" s="28" t="s">
        <v>44</v>
      </c>
      <c r="J12" s="28" t="s">
        <v>44</v>
      </c>
      <c r="K12" s="28" t="s">
        <v>55</v>
      </c>
      <c r="L12" s="28" t="s">
        <v>62</v>
      </c>
      <c r="M12" s="48" t="s">
        <v>63</v>
      </c>
      <c r="N12" s="28">
        <v>75</v>
      </c>
      <c r="O12" s="28" t="s">
        <v>48</v>
      </c>
      <c r="P12" s="49" t="s">
        <v>49</v>
      </c>
      <c r="Q12" s="40" t="s">
        <v>34</v>
      </c>
      <c r="R12" s="28" t="s">
        <v>64</v>
      </c>
      <c r="S12" s="28" t="s">
        <v>64</v>
      </c>
      <c r="T12" s="28" t="s">
        <v>64</v>
      </c>
      <c r="U12" s="28"/>
      <c r="V12" s="28"/>
      <c r="W12" s="60"/>
      <c r="X12" s="60"/>
      <c r="Y12" s="60"/>
      <c r="Z12" s="60"/>
      <c r="AA12" s="60"/>
      <c r="AB12" s="60"/>
      <c r="AC12" s="60"/>
    </row>
    <row r="13" s="5" customFormat="1" ht="78" customHeight="1" spans="1:29">
      <c r="A13" s="27">
        <v>4</v>
      </c>
      <c r="B13" s="28" t="s">
        <v>65</v>
      </c>
      <c r="C13" s="29" t="s">
        <v>66</v>
      </c>
      <c r="D13" s="29" t="s">
        <v>67</v>
      </c>
      <c r="E13" s="28" t="s">
        <v>41</v>
      </c>
      <c r="F13" s="28" t="s">
        <v>42</v>
      </c>
      <c r="G13" s="28" t="s">
        <v>37</v>
      </c>
      <c r="H13" s="30" t="s">
        <v>54</v>
      </c>
      <c r="I13" s="30" t="s">
        <v>44</v>
      </c>
      <c r="J13" s="28" t="s">
        <v>44</v>
      </c>
      <c r="K13" s="28" t="s">
        <v>68</v>
      </c>
      <c r="L13" s="28" t="s">
        <v>69</v>
      </c>
      <c r="M13" s="48" t="s">
        <v>70</v>
      </c>
      <c r="N13" s="28">
        <v>48.45</v>
      </c>
      <c r="O13" s="28" t="s">
        <v>48</v>
      </c>
      <c r="P13" s="49" t="s">
        <v>49</v>
      </c>
      <c r="Q13" s="40" t="s">
        <v>34</v>
      </c>
      <c r="R13" s="28" t="s">
        <v>71</v>
      </c>
      <c r="S13" s="28" t="s">
        <v>71</v>
      </c>
      <c r="T13" s="28" t="s">
        <v>71</v>
      </c>
      <c r="U13" s="40"/>
      <c r="V13" s="30"/>
      <c r="W13" s="59"/>
      <c r="X13" s="59"/>
      <c r="Y13" s="59"/>
      <c r="Z13" s="59"/>
      <c r="AA13" s="59"/>
      <c r="AB13" s="59"/>
      <c r="AC13" s="59"/>
    </row>
    <row r="14" s="5" customFormat="1" ht="87" customHeight="1" spans="1:29">
      <c r="A14" s="27">
        <v>5</v>
      </c>
      <c r="B14" s="28" t="s">
        <v>72</v>
      </c>
      <c r="C14" s="29" t="s">
        <v>73</v>
      </c>
      <c r="D14" s="29" t="s">
        <v>74</v>
      </c>
      <c r="E14" s="28" t="s">
        <v>41</v>
      </c>
      <c r="F14" s="28" t="s">
        <v>42</v>
      </c>
      <c r="G14" s="28" t="s">
        <v>37</v>
      </c>
      <c r="H14" s="30" t="s">
        <v>54</v>
      </c>
      <c r="I14" s="30" t="s">
        <v>44</v>
      </c>
      <c r="J14" s="28" t="s">
        <v>44</v>
      </c>
      <c r="K14" s="28" t="s">
        <v>75</v>
      </c>
      <c r="L14" s="28" t="s">
        <v>76</v>
      </c>
      <c r="M14" s="48" t="s">
        <v>77</v>
      </c>
      <c r="N14" s="49">
        <v>329.8</v>
      </c>
      <c r="O14" s="28" t="s">
        <v>48</v>
      </c>
      <c r="P14" s="49" t="s">
        <v>49</v>
      </c>
      <c r="Q14" s="40" t="s">
        <v>34</v>
      </c>
      <c r="R14" s="28" t="s">
        <v>78</v>
      </c>
      <c r="S14" s="28" t="s">
        <v>78</v>
      </c>
      <c r="T14" s="28" t="s">
        <v>78</v>
      </c>
      <c r="U14" s="28"/>
      <c r="V14" s="30"/>
      <c r="W14" s="59"/>
      <c r="X14" s="59"/>
      <c r="Y14" s="59"/>
      <c r="Z14" s="59"/>
      <c r="AA14" s="59"/>
      <c r="AB14" s="59"/>
      <c r="AC14" s="59"/>
    </row>
    <row r="15" s="5" customFormat="1" ht="85" customHeight="1" spans="1:29">
      <c r="A15" s="27">
        <v>6</v>
      </c>
      <c r="B15" s="31" t="s">
        <v>79</v>
      </c>
      <c r="C15" s="29" t="s">
        <v>80</v>
      </c>
      <c r="D15" s="32" t="s">
        <v>81</v>
      </c>
      <c r="E15" s="31" t="s">
        <v>41</v>
      </c>
      <c r="F15" s="31" t="s">
        <v>82</v>
      </c>
      <c r="G15" s="31" t="s">
        <v>37</v>
      </c>
      <c r="H15" s="33" t="s">
        <v>54</v>
      </c>
      <c r="I15" s="33" t="s">
        <v>44</v>
      </c>
      <c r="J15" s="31" t="s">
        <v>44</v>
      </c>
      <c r="K15" s="31" t="s">
        <v>75</v>
      </c>
      <c r="L15" s="28" t="s">
        <v>76</v>
      </c>
      <c r="M15" s="48" t="s">
        <v>83</v>
      </c>
      <c r="N15" s="28">
        <v>33.33</v>
      </c>
      <c r="O15" s="31" t="s">
        <v>48</v>
      </c>
      <c r="P15" s="50" t="s">
        <v>49</v>
      </c>
      <c r="Q15" s="61" t="s">
        <v>34</v>
      </c>
      <c r="R15" s="28" t="s">
        <v>78</v>
      </c>
      <c r="S15" s="28" t="s">
        <v>78</v>
      </c>
      <c r="T15" s="28" t="s">
        <v>78</v>
      </c>
      <c r="U15" s="28"/>
      <c r="V15" s="31" t="s">
        <v>84</v>
      </c>
      <c r="W15" s="59"/>
      <c r="X15" s="59"/>
      <c r="Y15" s="59"/>
      <c r="Z15" s="59"/>
      <c r="AA15" s="59"/>
      <c r="AB15" s="59"/>
      <c r="AC15" s="59"/>
    </row>
    <row r="16" s="5" customFormat="1" ht="85" customHeight="1" spans="1:29">
      <c r="A16" s="27">
        <v>7</v>
      </c>
      <c r="B16" s="34"/>
      <c r="C16" s="29" t="s">
        <v>85</v>
      </c>
      <c r="D16" s="35"/>
      <c r="E16" s="34"/>
      <c r="F16" s="34"/>
      <c r="G16" s="34"/>
      <c r="H16" s="36"/>
      <c r="I16" s="36"/>
      <c r="J16" s="34"/>
      <c r="K16" s="34"/>
      <c r="L16" s="28" t="s">
        <v>86</v>
      </c>
      <c r="M16" s="48" t="s">
        <v>87</v>
      </c>
      <c r="N16" s="30">
        <v>32.33</v>
      </c>
      <c r="O16" s="34"/>
      <c r="P16" s="51"/>
      <c r="Q16" s="62"/>
      <c r="R16" s="28" t="s">
        <v>88</v>
      </c>
      <c r="S16" s="28" t="s">
        <v>88</v>
      </c>
      <c r="T16" s="28" t="s">
        <v>88</v>
      </c>
      <c r="U16" s="28"/>
      <c r="V16" s="34"/>
      <c r="W16" s="59"/>
      <c r="X16" s="59"/>
      <c r="Y16" s="59"/>
      <c r="Z16" s="59"/>
      <c r="AA16" s="59"/>
      <c r="AB16" s="59"/>
      <c r="AC16" s="59"/>
    </row>
    <row r="17" s="5" customFormat="1" ht="85" customHeight="1" spans="1:29">
      <c r="A17" s="27">
        <v>8</v>
      </c>
      <c r="B17" s="37"/>
      <c r="C17" s="29" t="s">
        <v>89</v>
      </c>
      <c r="D17" s="38"/>
      <c r="E17" s="37"/>
      <c r="F17" s="37"/>
      <c r="G17" s="37"/>
      <c r="H17" s="39"/>
      <c r="I17" s="39"/>
      <c r="J17" s="37"/>
      <c r="K17" s="37"/>
      <c r="L17" s="28" t="s">
        <v>90</v>
      </c>
      <c r="M17" s="48" t="s">
        <v>91</v>
      </c>
      <c r="N17" s="30">
        <v>34.34</v>
      </c>
      <c r="O17" s="37"/>
      <c r="P17" s="52"/>
      <c r="Q17" s="63"/>
      <c r="R17" s="28" t="s">
        <v>92</v>
      </c>
      <c r="S17" s="28" t="s">
        <v>92</v>
      </c>
      <c r="T17" s="28" t="s">
        <v>92</v>
      </c>
      <c r="U17" s="28"/>
      <c r="V17" s="37"/>
      <c r="W17" s="59"/>
      <c r="X17" s="59"/>
      <c r="Y17" s="59"/>
      <c r="Z17" s="59"/>
      <c r="AA17" s="59"/>
      <c r="AB17" s="59"/>
      <c r="AC17" s="59"/>
    </row>
    <row r="18" s="5" customFormat="1" ht="82" customHeight="1" spans="1:29">
      <c r="A18" s="27">
        <v>9</v>
      </c>
      <c r="B18" s="28" t="s">
        <v>93</v>
      </c>
      <c r="C18" s="29" t="s">
        <v>94</v>
      </c>
      <c r="D18" s="29" t="s">
        <v>95</v>
      </c>
      <c r="E18" s="28" t="s">
        <v>41</v>
      </c>
      <c r="F18" s="28" t="s">
        <v>96</v>
      </c>
      <c r="G18" s="28" t="s">
        <v>37</v>
      </c>
      <c r="H18" s="28" t="s">
        <v>97</v>
      </c>
      <c r="I18" s="28" t="s">
        <v>44</v>
      </c>
      <c r="J18" s="28" t="s">
        <v>44</v>
      </c>
      <c r="K18" s="28" t="s">
        <v>45</v>
      </c>
      <c r="L18" s="28" t="s">
        <v>98</v>
      </c>
      <c r="M18" s="48" t="s">
        <v>99</v>
      </c>
      <c r="N18" s="30">
        <v>50</v>
      </c>
      <c r="O18" s="28" t="s">
        <v>48</v>
      </c>
      <c r="P18" s="49" t="s">
        <v>49</v>
      </c>
      <c r="Q18" s="40" t="s">
        <v>34</v>
      </c>
      <c r="R18" s="28" t="s">
        <v>100</v>
      </c>
      <c r="S18" s="28" t="s">
        <v>100</v>
      </c>
      <c r="T18" s="28" t="s">
        <v>100</v>
      </c>
      <c r="U18" s="28"/>
      <c r="V18" s="30"/>
      <c r="W18" s="59"/>
      <c r="X18" s="59"/>
      <c r="Y18" s="59"/>
      <c r="Z18" s="59"/>
      <c r="AA18" s="59"/>
      <c r="AB18" s="59"/>
      <c r="AC18" s="59"/>
    </row>
    <row r="19" s="5" customFormat="1" ht="83" customHeight="1" spans="1:29">
      <c r="A19" s="27">
        <v>10</v>
      </c>
      <c r="B19" s="28" t="s">
        <v>101</v>
      </c>
      <c r="C19" s="29" t="s">
        <v>102</v>
      </c>
      <c r="D19" s="29" t="s">
        <v>103</v>
      </c>
      <c r="E19" s="28" t="s">
        <v>41</v>
      </c>
      <c r="F19" s="28" t="s">
        <v>96</v>
      </c>
      <c r="G19" s="28" t="s">
        <v>37</v>
      </c>
      <c r="H19" s="28" t="s">
        <v>97</v>
      </c>
      <c r="I19" s="28" t="s">
        <v>44</v>
      </c>
      <c r="J19" s="28" t="s">
        <v>44</v>
      </c>
      <c r="K19" s="28" t="s">
        <v>45</v>
      </c>
      <c r="L19" s="28" t="s">
        <v>104</v>
      </c>
      <c r="M19" s="48" t="s">
        <v>99</v>
      </c>
      <c r="N19" s="30">
        <v>50</v>
      </c>
      <c r="O19" s="28" t="s">
        <v>48</v>
      </c>
      <c r="P19" s="49" t="s">
        <v>49</v>
      </c>
      <c r="Q19" s="40" t="s">
        <v>34</v>
      </c>
      <c r="R19" s="28" t="s">
        <v>105</v>
      </c>
      <c r="S19" s="28" t="s">
        <v>105</v>
      </c>
      <c r="T19" s="28" t="s">
        <v>105</v>
      </c>
      <c r="U19" s="28"/>
      <c r="V19" s="30"/>
      <c r="W19" s="59"/>
      <c r="X19" s="59"/>
      <c r="Y19" s="59"/>
      <c r="Z19" s="59"/>
      <c r="AA19" s="59"/>
      <c r="AB19" s="59"/>
      <c r="AC19" s="59"/>
    </row>
    <row r="20" s="5" customFormat="1" ht="91" customHeight="1" spans="1:29">
      <c r="A20" s="27">
        <v>11</v>
      </c>
      <c r="B20" s="28" t="s">
        <v>106</v>
      </c>
      <c r="C20" s="28" t="s">
        <v>107</v>
      </c>
      <c r="D20" s="28" t="s">
        <v>108</v>
      </c>
      <c r="E20" s="28" t="s">
        <v>41</v>
      </c>
      <c r="F20" s="28" t="s">
        <v>42</v>
      </c>
      <c r="G20" s="28" t="s">
        <v>37</v>
      </c>
      <c r="H20" s="28" t="s">
        <v>54</v>
      </c>
      <c r="I20" s="28" t="s">
        <v>44</v>
      </c>
      <c r="J20" s="28" t="s">
        <v>44</v>
      </c>
      <c r="K20" s="28" t="s">
        <v>109</v>
      </c>
      <c r="L20" s="28" t="s">
        <v>110</v>
      </c>
      <c r="M20" s="48" t="s">
        <v>99</v>
      </c>
      <c r="N20" s="28">
        <v>50</v>
      </c>
      <c r="O20" s="28" t="s">
        <v>48</v>
      </c>
      <c r="P20" s="49" t="s">
        <v>49</v>
      </c>
      <c r="Q20" s="40" t="s">
        <v>111</v>
      </c>
      <c r="R20" s="28" t="s">
        <v>112</v>
      </c>
      <c r="S20" s="28" t="s">
        <v>113</v>
      </c>
      <c r="T20" s="28" t="s">
        <v>112</v>
      </c>
      <c r="U20" s="28"/>
      <c r="V20" s="30"/>
      <c r="W20" s="59"/>
      <c r="X20" s="59"/>
      <c r="Y20" s="59"/>
      <c r="Z20" s="59"/>
      <c r="AA20" s="59"/>
      <c r="AB20" s="59"/>
      <c r="AC20" s="59"/>
    </row>
    <row r="21" s="5" customFormat="1" ht="96" customHeight="1" spans="1:29">
      <c r="A21" s="27">
        <v>12</v>
      </c>
      <c r="B21" s="28" t="s">
        <v>114</v>
      </c>
      <c r="C21" s="28" t="s">
        <v>115</v>
      </c>
      <c r="D21" s="28" t="s">
        <v>116</v>
      </c>
      <c r="E21" s="28" t="s">
        <v>41</v>
      </c>
      <c r="F21" s="28" t="s">
        <v>42</v>
      </c>
      <c r="G21" s="28" t="s">
        <v>37</v>
      </c>
      <c r="H21" s="28" t="s">
        <v>54</v>
      </c>
      <c r="I21" s="28" t="s">
        <v>44</v>
      </c>
      <c r="J21" s="28" t="s">
        <v>44</v>
      </c>
      <c r="K21" s="28" t="s">
        <v>109</v>
      </c>
      <c r="L21" s="28" t="s">
        <v>117</v>
      </c>
      <c r="M21" s="48" t="s">
        <v>118</v>
      </c>
      <c r="N21" s="28">
        <v>50</v>
      </c>
      <c r="O21" s="28" t="s">
        <v>48</v>
      </c>
      <c r="P21" s="49" t="s">
        <v>49</v>
      </c>
      <c r="Q21" s="40" t="s">
        <v>111</v>
      </c>
      <c r="R21" s="28" t="s">
        <v>119</v>
      </c>
      <c r="S21" s="28" t="s">
        <v>119</v>
      </c>
      <c r="T21" s="28" t="s">
        <v>119</v>
      </c>
      <c r="U21" s="28"/>
      <c r="V21" s="28"/>
      <c r="W21" s="59"/>
      <c r="X21" s="59"/>
      <c r="Y21" s="59"/>
      <c r="Z21" s="59"/>
      <c r="AA21" s="59"/>
      <c r="AB21" s="59"/>
      <c r="AC21" s="59"/>
    </row>
    <row r="22" s="5" customFormat="1" ht="89" customHeight="1" spans="1:29">
      <c r="A22" s="27">
        <v>13</v>
      </c>
      <c r="B22" s="28" t="s">
        <v>120</v>
      </c>
      <c r="C22" s="28" t="s">
        <v>121</v>
      </c>
      <c r="D22" s="28" t="s">
        <v>122</v>
      </c>
      <c r="E22" s="28" t="s">
        <v>41</v>
      </c>
      <c r="F22" s="28" t="s">
        <v>42</v>
      </c>
      <c r="G22" s="28" t="s">
        <v>37</v>
      </c>
      <c r="H22" s="28" t="s">
        <v>54</v>
      </c>
      <c r="I22" s="28" t="s">
        <v>44</v>
      </c>
      <c r="J22" s="28" t="s">
        <v>44</v>
      </c>
      <c r="K22" s="28" t="s">
        <v>109</v>
      </c>
      <c r="L22" s="28" t="s">
        <v>123</v>
      </c>
      <c r="M22" s="48" t="s">
        <v>124</v>
      </c>
      <c r="N22" s="28">
        <v>50</v>
      </c>
      <c r="O22" s="28" t="s">
        <v>48</v>
      </c>
      <c r="P22" s="49" t="s">
        <v>49</v>
      </c>
      <c r="Q22" s="40" t="s">
        <v>111</v>
      </c>
      <c r="R22" s="28" t="s">
        <v>125</v>
      </c>
      <c r="S22" s="28" t="s">
        <v>125</v>
      </c>
      <c r="T22" s="28" t="s">
        <v>125</v>
      </c>
      <c r="U22" s="28"/>
      <c r="V22" s="28"/>
      <c r="W22" s="59"/>
      <c r="X22" s="59"/>
      <c r="Y22" s="59"/>
      <c r="Z22" s="59"/>
      <c r="AA22" s="59"/>
      <c r="AB22" s="59"/>
      <c r="AC22" s="59"/>
    </row>
    <row r="23" s="5" customFormat="1" ht="55" customHeight="1" spans="1:29">
      <c r="A23" s="27">
        <v>14</v>
      </c>
      <c r="B23" s="31" t="s">
        <v>79</v>
      </c>
      <c r="C23" s="29" t="s">
        <v>80</v>
      </c>
      <c r="D23" s="31" t="s">
        <v>126</v>
      </c>
      <c r="E23" s="31" t="s">
        <v>41</v>
      </c>
      <c r="F23" s="31" t="s">
        <v>82</v>
      </c>
      <c r="G23" s="31" t="s">
        <v>37</v>
      </c>
      <c r="H23" s="33" t="s">
        <v>54</v>
      </c>
      <c r="I23" s="33" t="s">
        <v>44</v>
      </c>
      <c r="J23" s="31" t="s">
        <v>44</v>
      </c>
      <c r="K23" s="31" t="s">
        <v>75</v>
      </c>
      <c r="L23" s="28" t="s">
        <v>76</v>
      </c>
      <c r="M23" s="48" t="s">
        <v>127</v>
      </c>
      <c r="N23" s="49">
        <v>120</v>
      </c>
      <c r="O23" s="31" t="s">
        <v>48</v>
      </c>
      <c r="P23" s="50" t="s">
        <v>49</v>
      </c>
      <c r="Q23" s="61" t="s">
        <v>34</v>
      </c>
      <c r="R23" s="28" t="s">
        <v>78</v>
      </c>
      <c r="S23" s="28" t="s">
        <v>78</v>
      </c>
      <c r="T23" s="28" t="s">
        <v>78</v>
      </c>
      <c r="U23" s="28"/>
      <c r="V23" s="31"/>
      <c r="W23" s="59"/>
      <c r="X23" s="59"/>
      <c r="Y23" s="59"/>
      <c r="Z23" s="59"/>
      <c r="AA23" s="59"/>
      <c r="AB23" s="59"/>
      <c r="AC23" s="59"/>
    </row>
    <row r="24" s="5" customFormat="1" ht="55" customHeight="1" spans="1:29">
      <c r="A24" s="27">
        <v>15</v>
      </c>
      <c r="B24" s="34"/>
      <c r="C24" s="29" t="s">
        <v>85</v>
      </c>
      <c r="D24" s="34"/>
      <c r="E24" s="34"/>
      <c r="F24" s="34"/>
      <c r="G24" s="34"/>
      <c r="H24" s="36"/>
      <c r="I24" s="36"/>
      <c r="J24" s="34"/>
      <c r="K24" s="34"/>
      <c r="L24" s="28" t="s">
        <v>86</v>
      </c>
      <c r="M24" s="48" t="s">
        <v>128</v>
      </c>
      <c r="N24" s="28">
        <v>118</v>
      </c>
      <c r="O24" s="34"/>
      <c r="P24" s="51"/>
      <c r="Q24" s="62"/>
      <c r="R24" s="28" t="s">
        <v>88</v>
      </c>
      <c r="S24" s="28" t="s">
        <v>88</v>
      </c>
      <c r="T24" s="28" t="s">
        <v>88</v>
      </c>
      <c r="U24" s="28"/>
      <c r="V24" s="34"/>
      <c r="W24" s="60"/>
      <c r="X24" s="60"/>
      <c r="Y24" s="60"/>
      <c r="Z24" s="60"/>
      <c r="AA24" s="60"/>
      <c r="AB24" s="60"/>
      <c r="AC24" s="60"/>
    </row>
    <row r="25" s="5" customFormat="1" ht="55" customHeight="1" spans="1:29">
      <c r="A25" s="27">
        <v>16</v>
      </c>
      <c r="B25" s="37"/>
      <c r="C25" s="29" t="s">
        <v>89</v>
      </c>
      <c r="D25" s="37"/>
      <c r="E25" s="37"/>
      <c r="F25" s="37"/>
      <c r="G25" s="37"/>
      <c r="H25" s="39"/>
      <c r="I25" s="39"/>
      <c r="J25" s="37"/>
      <c r="K25" s="37"/>
      <c r="L25" s="28" t="s">
        <v>90</v>
      </c>
      <c r="M25" s="48" t="s">
        <v>129</v>
      </c>
      <c r="N25" s="28">
        <v>139</v>
      </c>
      <c r="O25" s="37"/>
      <c r="P25" s="52"/>
      <c r="Q25" s="63"/>
      <c r="R25" s="28" t="s">
        <v>92</v>
      </c>
      <c r="S25" s="28" t="s">
        <v>92</v>
      </c>
      <c r="T25" s="28" t="s">
        <v>92</v>
      </c>
      <c r="U25" s="28"/>
      <c r="V25" s="37"/>
      <c r="W25" s="60"/>
      <c r="X25" s="60"/>
      <c r="Y25" s="60"/>
      <c r="Z25" s="60"/>
      <c r="AA25" s="60"/>
      <c r="AB25" s="60"/>
      <c r="AC25" s="60"/>
    </row>
    <row r="26" s="5" customFormat="1" ht="59" customHeight="1" spans="1:29">
      <c r="A26" s="27">
        <v>17</v>
      </c>
      <c r="B26" s="28" t="s">
        <v>130</v>
      </c>
      <c r="C26" s="29" t="s">
        <v>131</v>
      </c>
      <c r="D26" s="29" t="s">
        <v>132</v>
      </c>
      <c r="E26" s="28" t="s">
        <v>41</v>
      </c>
      <c r="F26" s="28" t="s">
        <v>96</v>
      </c>
      <c r="G26" s="28" t="s">
        <v>37</v>
      </c>
      <c r="H26" s="28" t="s">
        <v>54</v>
      </c>
      <c r="I26" s="30" t="s">
        <v>44</v>
      </c>
      <c r="J26" s="28" t="s">
        <v>44</v>
      </c>
      <c r="K26" s="28" t="s">
        <v>55</v>
      </c>
      <c r="L26" s="28" t="s">
        <v>56</v>
      </c>
      <c r="M26" s="48" t="s">
        <v>133</v>
      </c>
      <c r="N26" s="28">
        <v>67</v>
      </c>
      <c r="O26" s="28" t="s">
        <v>48</v>
      </c>
      <c r="P26" s="49" t="s">
        <v>49</v>
      </c>
      <c r="Q26" s="40" t="s">
        <v>34</v>
      </c>
      <c r="R26" s="28" t="s">
        <v>58</v>
      </c>
      <c r="S26" s="28" t="s">
        <v>58</v>
      </c>
      <c r="T26" s="28" t="s">
        <v>58</v>
      </c>
      <c r="U26" s="28"/>
      <c r="V26" s="28"/>
      <c r="W26" s="60"/>
      <c r="X26" s="60"/>
      <c r="Y26" s="60"/>
      <c r="Z26" s="60"/>
      <c r="AA26" s="60"/>
      <c r="AB26" s="60"/>
      <c r="AC26" s="60"/>
    </row>
    <row r="27" s="5" customFormat="1" ht="64" customHeight="1" spans="1:22">
      <c r="A27" s="27">
        <v>18</v>
      </c>
      <c r="B27" s="40" t="s">
        <v>134</v>
      </c>
      <c r="C27" s="41" t="s">
        <v>135</v>
      </c>
      <c r="D27" s="41" t="s">
        <v>136</v>
      </c>
      <c r="E27" s="40" t="s">
        <v>41</v>
      </c>
      <c r="F27" s="28" t="s">
        <v>96</v>
      </c>
      <c r="G27" s="40" t="s">
        <v>37</v>
      </c>
      <c r="H27" s="40" t="s">
        <v>54</v>
      </c>
      <c r="I27" s="27" t="s">
        <v>44</v>
      </c>
      <c r="J27" s="28" t="s">
        <v>44</v>
      </c>
      <c r="K27" s="27" t="s">
        <v>137</v>
      </c>
      <c r="L27" s="27" t="s">
        <v>138</v>
      </c>
      <c r="M27" s="48" t="s">
        <v>139</v>
      </c>
      <c r="N27" s="40">
        <v>30</v>
      </c>
      <c r="O27" s="28" t="s">
        <v>48</v>
      </c>
      <c r="P27" s="49" t="s">
        <v>49</v>
      </c>
      <c r="Q27" s="40" t="s">
        <v>34</v>
      </c>
      <c r="R27" s="40" t="s">
        <v>140</v>
      </c>
      <c r="S27" s="40" t="s">
        <v>140</v>
      </c>
      <c r="T27" s="40" t="s">
        <v>140</v>
      </c>
      <c r="U27" s="28"/>
      <c r="V27" s="27"/>
    </row>
    <row r="28" s="5" customFormat="1" ht="51" customHeight="1" spans="1:22">
      <c r="A28" s="42" t="s">
        <v>141</v>
      </c>
      <c r="B28" s="25" t="s">
        <v>142</v>
      </c>
      <c r="C28" s="41"/>
      <c r="D28" s="41"/>
      <c r="E28" s="40"/>
      <c r="F28" s="40"/>
      <c r="G28" s="40"/>
      <c r="H28" s="40"/>
      <c r="I28" s="27"/>
      <c r="J28" s="28"/>
      <c r="K28" s="27"/>
      <c r="L28" s="27"/>
      <c r="M28" s="53"/>
      <c r="N28" s="25">
        <f>SUM(N29:N38)</f>
        <v>526.518394</v>
      </c>
      <c r="O28" s="28"/>
      <c r="P28" s="49"/>
      <c r="Q28" s="40"/>
      <c r="R28" s="27"/>
      <c r="S28" s="53"/>
      <c r="T28" s="27"/>
      <c r="U28" s="28"/>
      <c r="V28" s="27"/>
    </row>
    <row r="29" s="5" customFormat="1" ht="78" customHeight="1" spans="1:29">
      <c r="A29" s="27">
        <v>19</v>
      </c>
      <c r="B29" s="28" t="s">
        <v>143</v>
      </c>
      <c r="C29" s="29" t="s">
        <v>144</v>
      </c>
      <c r="D29" s="29" t="s">
        <v>145</v>
      </c>
      <c r="E29" s="28" t="s">
        <v>41</v>
      </c>
      <c r="F29" s="28" t="s">
        <v>42</v>
      </c>
      <c r="G29" s="28" t="s">
        <v>142</v>
      </c>
      <c r="H29" s="28" t="s">
        <v>54</v>
      </c>
      <c r="I29" s="28" t="s">
        <v>44</v>
      </c>
      <c r="J29" s="28" t="s">
        <v>44</v>
      </c>
      <c r="K29" s="28" t="s">
        <v>45</v>
      </c>
      <c r="L29" s="28" t="s">
        <v>98</v>
      </c>
      <c r="M29" s="48" t="s">
        <v>146</v>
      </c>
      <c r="N29" s="28">
        <v>85.7806</v>
      </c>
      <c r="O29" s="28" t="s">
        <v>48</v>
      </c>
      <c r="P29" s="54" t="s">
        <v>147</v>
      </c>
      <c r="Q29" s="40" t="s">
        <v>34</v>
      </c>
      <c r="R29" s="28" t="s">
        <v>100</v>
      </c>
      <c r="S29" s="28" t="s">
        <v>100</v>
      </c>
      <c r="T29" s="28" t="s">
        <v>100</v>
      </c>
      <c r="U29" s="28"/>
      <c r="V29" s="30"/>
      <c r="W29" s="59"/>
      <c r="X29" s="59"/>
      <c r="Y29" s="59"/>
      <c r="Z29" s="59"/>
      <c r="AA29" s="59"/>
      <c r="AB29" s="59"/>
      <c r="AC29" s="59"/>
    </row>
    <row r="30" s="5" customFormat="1" ht="67" customHeight="1" spans="1:29">
      <c r="A30" s="27">
        <v>20</v>
      </c>
      <c r="B30" s="28" t="s">
        <v>148</v>
      </c>
      <c r="C30" s="29" t="s">
        <v>149</v>
      </c>
      <c r="D30" s="29" t="s">
        <v>150</v>
      </c>
      <c r="E30" s="28" t="s">
        <v>41</v>
      </c>
      <c r="F30" s="28" t="s">
        <v>42</v>
      </c>
      <c r="G30" s="28" t="s">
        <v>142</v>
      </c>
      <c r="H30" s="30" t="s">
        <v>54</v>
      </c>
      <c r="I30" s="30" t="s">
        <v>44</v>
      </c>
      <c r="J30" s="28" t="s">
        <v>44</v>
      </c>
      <c r="K30" s="30" t="s">
        <v>151</v>
      </c>
      <c r="L30" s="30" t="s">
        <v>152</v>
      </c>
      <c r="M30" s="48" t="s">
        <v>153</v>
      </c>
      <c r="N30" s="54">
        <v>68.5684</v>
      </c>
      <c r="O30" s="28" t="s">
        <v>48</v>
      </c>
      <c r="P30" s="54" t="s">
        <v>147</v>
      </c>
      <c r="Q30" s="40" t="s">
        <v>34</v>
      </c>
      <c r="R30" s="28" t="s">
        <v>154</v>
      </c>
      <c r="S30" s="28" t="s">
        <v>154</v>
      </c>
      <c r="T30" s="28" t="s">
        <v>154</v>
      </c>
      <c r="U30" s="28"/>
      <c r="V30" s="30"/>
      <c r="W30" s="59"/>
      <c r="X30" s="59"/>
      <c r="Y30" s="59"/>
      <c r="Z30" s="59"/>
      <c r="AA30" s="59"/>
      <c r="AB30" s="59"/>
      <c r="AC30" s="59"/>
    </row>
    <row r="31" s="5" customFormat="1" ht="84" customHeight="1" spans="1:29">
      <c r="A31" s="27">
        <v>21</v>
      </c>
      <c r="B31" s="43" t="s">
        <v>155</v>
      </c>
      <c r="C31" s="29" t="s">
        <v>156</v>
      </c>
      <c r="D31" s="29" t="s">
        <v>67</v>
      </c>
      <c r="E31" s="28" t="s">
        <v>41</v>
      </c>
      <c r="F31" s="28" t="s">
        <v>42</v>
      </c>
      <c r="G31" s="28" t="s">
        <v>142</v>
      </c>
      <c r="H31" s="30" t="s">
        <v>54</v>
      </c>
      <c r="I31" s="30" t="s">
        <v>44</v>
      </c>
      <c r="J31" s="28" t="s">
        <v>44</v>
      </c>
      <c r="K31" s="30" t="s">
        <v>68</v>
      </c>
      <c r="L31" s="30" t="s">
        <v>157</v>
      </c>
      <c r="M31" s="48" t="s">
        <v>158</v>
      </c>
      <c r="N31" s="29">
        <v>82.865891</v>
      </c>
      <c r="O31" s="28" t="s">
        <v>48</v>
      </c>
      <c r="P31" s="54" t="s">
        <v>159</v>
      </c>
      <c r="Q31" s="40" t="s">
        <v>34</v>
      </c>
      <c r="R31" s="28" t="s">
        <v>160</v>
      </c>
      <c r="S31" s="28" t="s">
        <v>160</v>
      </c>
      <c r="T31" s="28" t="s">
        <v>160</v>
      </c>
      <c r="U31" s="40"/>
      <c r="V31" s="30"/>
      <c r="W31" s="59"/>
      <c r="X31" s="59"/>
      <c r="Y31" s="59"/>
      <c r="Z31" s="59"/>
      <c r="AA31" s="59"/>
      <c r="AB31" s="59"/>
      <c r="AC31" s="59"/>
    </row>
    <row r="32" s="5" customFormat="1" ht="84" customHeight="1" spans="1:30">
      <c r="A32" s="27">
        <v>22</v>
      </c>
      <c r="B32" s="28" t="s">
        <v>161</v>
      </c>
      <c r="C32" s="29" t="s">
        <v>162</v>
      </c>
      <c r="D32" s="29" t="s">
        <v>163</v>
      </c>
      <c r="E32" s="28" t="s">
        <v>41</v>
      </c>
      <c r="F32" s="28" t="s">
        <v>42</v>
      </c>
      <c r="G32" s="28" t="s">
        <v>142</v>
      </c>
      <c r="H32" s="28" t="s">
        <v>54</v>
      </c>
      <c r="I32" s="28" t="s">
        <v>44</v>
      </c>
      <c r="J32" s="28" t="s">
        <v>44</v>
      </c>
      <c r="K32" s="28" t="s">
        <v>45</v>
      </c>
      <c r="L32" s="28" t="s">
        <v>164</v>
      </c>
      <c r="M32" s="48" t="s">
        <v>165</v>
      </c>
      <c r="N32" s="30">
        <v>47.857125</v>
      </c>
      <c r="O32" s="28" t="s">
        <v>48</v>
      </c>
      <c r="P32" s="49" t="s">
        <v>49</v>
      </c>
      <c r="Q32" s="40" t="s">
        <v>34</v>
      </c>
      <c r="R32" s="28" t="s">
        <v>166</v>
      </c>
      <c r="S32" s="28" t="s">
        <v>166</v>
      </c>
      <c r="T32" s="28" t="s">
        <v>166</v>
      </c>
      <c r="U32" s="28"/>
      <c r="V32" s="30"/>
      <c r="W32" s="59"/>
      <c r="X32" s="59"/>
      <c r="Y32" s="59"/>
      <c r="Z32" s="59"/>
      <c r="AA32" s="59"/>
      <c r="AB32" s="59"/>
      <c r="AC32" s="59"/>
      <c r="AD32" s="59"/>
    </row>
    <row r="33" s="5" customFormat="1" ht="84" customHeight="1" spans="1:30">
      <c r="A33" s="27">
        <v>23</v>
      </c>
      <c r="B33" s="28" t="s">
        <v>167</v>
      </c>
      <c r="C33" s="28" t="s">
        <v>168</v>
      </c>
      <c r="D33" s="28" t="s">
        <v>169</v>
      </c>
      <c r="E33" s="28" t="s">
        <v>41</v>
      </c>
      <c r="F33" s="28" t="s">
        <v>42</v>
      </c>
      <c r="G33" s="28" t="s">
        <v>142</v>
      </c>
      <c r="H33" s="28" t="s">
        <v>54</v>
      </c>
      <c r="I33" s="28" t="s">
        <v>44</v>
      </c>
      <c r="J33" s="28" t="s">
        <v>44</v>
      </c>
      <c r="K33" s="28" t="s">
        <v>109</v>
      </c>
      <c r="L33" s="28" t="s">
        <v>170</v>
      </c>
      <c r="M33" s="48" t="s">
        <v>171</v>
      </c>
      <c r="N33" s="49">
        <v>49.33</v>
      </c>
      <c r="O33" s="28" t="s">
        <v>48</v>
      </c>
      <c r="P33" s="49" t="s">
        <v>49</v>
      </c>
      <c r="Q33" s="40" t="s">
        <v>111</v>
      </c>
      <c r="R33" s="28" t="s">
        <v>172</v>
      </c>
      <c r="S33" s="28" t="s">
        <v>172</v>
      </c>
      <c r="T33" s="28" t="s">
        <v>172</v>
      </c>
      <c r="U33" s="28"/>
      <c r="V33" s="30"/>
      <c r="W33" s="59"/>
      <c r="X33" s="59"/>
      <c r="Y33" s="59"/>
      <c r="Z33" s="59"/>
      <c r="AA33" s="59"/>
      <c r="AB33" s="59"/>
      <c r="AC33" s="59"/>
      <c r="AD33" s="59"/>
    </row>
    <row r="34" s="5" customFormat="1" ht="63" customHeight="1" spans="1:30">
      <c r="A34" s="27">
        <v>24</v>
      </c>
      <c r="B34" s="28" t="s">
        <v>173</v>
      </c>
      <c r="C34" s="28" t="s">
        <v>174</v>
      </c>
      <c r="D34" s="28" t="s">
        <v>175</v>
      </c>
      <c r="E34" s="28" t="s">
        <v>41</v>
      </c>
      <c r="F34" s="28" t="s">
        <v>42</v>
      </c>
      <c r="G34" s="28" t="s">
        <v>142</v>
      </c>
      <c r="H34" s="28" t="s">
        <v>54</v>
      </c>
      <c r="I34" s="28" t="s">
        <v>44</v>
      </c>
      <c r="J34" s="28" t="s">
        <v>44</v>
      </c>
      <c r="K34" s="28" t="s">
        <v>109</v>
      </c>
      <c r="L34" s="28" t="s">
        <v>176</v>
      </c>
      <c r="M34" s="48" t="s">
        <v>177</v>
      </c>
      <c r="N34" s="28">
        <v>43.17</v>
      </c>
      <c r="O34" s="28" t="s">
        <v>48</v>
      </c>
      <c r="P34" s="49" t="s">
        <v>49</v>
      </c>
      <c r="Q34" s="40" t="s">
        <v>111</v>
      </c>
      <c r="R34" s="28" t="s">
        <v>178</v>
      </c>
      <c r="S34" s="28" t="s">
        <v>178</v>
      </c>
      <c r="T34" s="28" t="s">
        <v>178</v>
      </c>
      <c r="U34" s="28"/>
      <c r="V34" s="30"/>
      <c r="W34" s="59"/>
      <c r="X34" s="59"/>
      <c r="Y34" s="59"/>
      <c r="Z34" s="59"/>
      <c r="AA34" s="59"/>
      <c r="AB34" s="59"/>
      <c r="AC34" s="59"/>
      <c r="AD34" s="59"/>
    </row>
    <row r="35" s="6" customFormat="1" ht="85" customHeight="1" spans="1:22">
      <c r="A35" s="27">
        <v>25</v>
      </c>
      <c r="B35" s="28" t="s">
        <v>179</v>
      </c>
      <c r="C35" s="29" t="s">
        <v>180</v>
      </c>
      <c r="D35" s="29" t="s">
        <v>181</v>
      </c>
      <c r="E35" s="28" t="s">
        <v>41</v>
      </c>
      <c r="F35" s="28" t="s">
        <v>42</v>
      </c>
      <c r="G35" s="28" t="s">
        <v>142</v>
      </c>
      <c r="H35" s="28" t="s">
        <v>54</v>
      </c>
      <c r="I35" s="30" t="s">
        <v>44</v>
      </c>
      <c r="J35" s="28" t="s">
        <v>44</v>
      </c>
      <c r="K35" s="28" t="s">
        <v>182</v>
      </c>
      <c r="L35" s="28" t="s">
        <v>183</v>
      </c>
      <c r="M35" s="48" t="s">
        <v>184</v>
      </c>
      <c r="N35" s="28">
        <v>17.682551</v>
      </c>
      <c r="O35" s="28" t="s">
        <v>48</v>
      </c>
      <c r="P35" s="49" t="s">
        <v>49</v>
      </c>
      <c r="Q35" s="40" t="s">
        <v>34</v>
      </c>
      <c r="R35" s="28" t="s">
        <v>185</v>
      </c>
      <c r="S35" s="28" t="s">
        <v>185</v>
      </c>
      <c r="T35" s="28" t="s">
        <v>185</v>
      </c>
      <c r="U35" s="28"/>
      <c r="V35" s="64" t="s">
        <v>186</v>
      </c>
    </row>
    <row r="36" s="5" customFormat="1" ht="87" customHeight="1" spans="1:22">
      <c r="A36" s="27">
        <v>26</v>
      </c>
      <c r="B36" s="28" t="s">
        <v>179</v>
      </c>
      <c r="C36" s="28" t="s">
        <v>180</v>
      </c>
      <c r="D36" s="28" t="s">
        <v>181</v>
      </c>
      <c r="E36" s="28" t="s">
        <v>41</v>
      </c>
      <c r="F36" s="28" t="s">
        <v>42</v>
      </c>
      <c r="G36" s="28" t="s">
        <v>142</v>
      </c>
      <c r="H36" s="28" t="s">
        <v>54</v>
      </c>
      <c r="I36" s="30" t="s">
        <v>44</v>
      </c>
      <c r="J36" s="28" t="s">
        <v>44</v>
      </c>
      <c r="K36" s="28" t="s">
        <v>182</v>
      </c>
      <c r="L36" s="28" t="s">
        <v>187</v>
      </c>
      <c r="M36" s="48" t="s">
        <v>188</v>
      </c>
      <c r="N36" s="49">
        <v>26.523827</v>
      </c>
      <c r="O36" s="28" t="s">
        <v>48</v>
      </c>
      <c r="P36" s="49" t="s">
        <v>49</v>
      </c>
      <c r="Q36" s="40" t="s">
        <v>34</v>
      </c>
      <c r="R36" s="28" t="s">
        <v>189</v>
      </c>
      <c r="S36" s="28" t="s">
        <v>189</v>
      </c>
      <c r="T36" s="28" t="s">
        <v>189</v>
      </c>
      <c r="U36" s="28"/>
      <c r="V36" s="65"/>
    </row>
    <row r="37" s="5" customFormat="1" ht="61" customHeight="1" spans="1:22">
      <c r="A37" s="27">
        <v>27</v>
      </c>
      <c r="B37" s="28" t="s">
        <v>190</v>
      </c>
      <c r="C37" s="28" t="s">
        <v>191</v>
      </c>
      <c r="D37" s="28" t="s">
        <v>192</v>
      </c>
      <c r="E37" s="28" t="s">
        <v>193</v>
      </c>
      <c r="F37" s="28" t="s">
        <v>42</v>
      </c>
      <c r="G37" s="28" t="s">
        <v>142</v>
      </c>
      <c r="H37" s="28" t="s">
        <v>54</v>
      </c>
      <c r="I37" s="30" t="s">
        <v>44</v>
      </c>
      <c r="J37" s="28" t="s">
        <v>44</v>
      </c>
      <c r="K37" s="28" t="s">
        <v>194</v>
      </c>
      <c r="L37" s="28" t="s">
        <v>195</v>
      </c>
      <c r="M37" s="48" t="s">
        <v>196</v>
      </c>
      <c r="N37" s="49">
        <v>84.76</v>
      </c>
      <c r="O37" s="28" t="s">
        <v>48</v>
      </c>
      <c r="P37" s="49" t="s">
        <v>49</v>
      </c>
      <c r="Q37" s="40" t="s">
        <v>34</v>
      </c>
      <c r="R37" s="28" t="s">
        <v>197</v>
      </c>
      <c r="S37" s="28" t="s">
        <v>197</v>
      </c>
      <c r="T37" s="28" t="s">
        <v>197</v>
      </c>
      <c r="U37" s="28"/>
      <c r="V37" s="27"/>
    </row>
    <row r="38" s="5" customFormat="1" ht="70" customHeight="1" spans="1:22">
      <c r="A38" s="27">
        <v>28</v>
      </c>
      <c r="B38" s="28" t="s">
        <v>198</v>
      </c>
      <c r="C38" s="28" t="s">
        <v>199</v>
      </c>
      <c r="D38" s="28" t="s">
        <v>200</v>
      </c>
      <c r="E38" s="28" t="s">
        <v>193</v>
      </c>
      <c r="F38" s="28" t="s">
        <v>42</v>
      </c>
      <c r="G38" s="28" t="s">
        <v>142</v>
      </c>
      <c r="H38" s="28" t="s">
        <v>54</v>
      </c>
      <c r="I38" s="30" t="s">
        <v>44</v>
      </c>
      <c r="J38" s="28" t="s">
        <v>44</v>
      </c>
      <c r="K38" s="28" t="s">
        <v>194</v>
      </c>
      <c r="L38" s="28" t="s">
        <v>201</v>
      </c>
      <c r="M38" s="48" t="s">
        <v>202</v>
      </c>
      <c r="N38" s="28">
        <v>19.98</v>
      </c>
      <c r="O38" s="28" t="s">
        <v>48</v>
      </c>
      <c r="P38" s="49" t="s">
        <v>49</v>
      </c>
      <c r="Q38" s="40" t="s">
        <v>34</v>
      </c>
      <c r="R38" s="28" t="s">
        <v>203</v>
      </c>
      <c r="S38" s="28" t="s">
        <v>203</v>
      </c>
      <c r="T38" s="28" t="s">
        <v>203</v>
      </c>
      <c r="U38" s="28"/>
      <c r="V38" s="27"/>
    </row>
    <row r="39" s="7" customFormat="1" ht="33" customHeight="1" spans="1:22">
      <c r="A39" s="42" t="s">
        <v>204</v>
      </c>
      <c r="B39" s="44" t="s">
        <v>205</v>
      </c>
      <c r="C39" s="28"/>
      <c r="D39" s="28"/>
      <c r="E39" s="28"/>
      <c r="F39" s="28"/>
      <c r="G39" s="28"/>
      <c r="H39" s="28"/>
      <c r="I39" s="30"/>
      <c r="J39" s="28"/>
      <c r="K39" s="28"/>
      <c r="L39" s="28"/>
      <c r="M39" s="48"/>
      <c r="N39" s="44">
        <f>SUM(N40)</f>
        <v>73.5</v>
      </c>
      <c r="O39" s="28"/>
      <c r="P39" s="49"/>
      <c r="Q39" s="40"/>
      <c r="R39" s="28"/>
      <c r="S39" s="28"/>
      <c r="T39" s="28"/>
      <c r="U39" s="28"/>
      <c r="V39" s="27"/>
    </row>
    <row r="40" s="8" customFormat="1" ht="117" customHeight="1" spans="1:22">
      <c r="A40" s="28">
        <v>29</v>
      </c>
      <c r="B40" s="28" t="s">
        <v>206</v>
      </c>
      <c r="C40" s="28" t="s">
        <v>207</v>
      </c>
      <c r="D40" s="28" t="s">
        <v>208</v>
      </c>
      <c r="E40" s="28" t="s">
        <v>205</v>
      </c>
      <c r="F40" s="28" t="s">
        <v>42</v>
      </c>
      <c r="G40" s="28" t="s">
        <v>209</v>
      </c>
      <c r="H40" s="28" t="s">
        <v>54</v>
      </c>
      <c r="I40" s="30" t="s">
        <v>44</v>
      </c>
      <c r="J40" s="28" t="s">
        <v>44</v>
      </c>
      <c r="K40" s="28" t="s">
        <v>182</v>
      </c>
      <c r="L40" s="28" t="s">
        <v>210</v>
      </c>
      <c r="M40" s="48" t="s">
        <v>211</v>
      </c>
      <c r="N40" s="28">
        <v>73.5</v>
      </c>
      <c r="O40" s="28" t="s">
        <v>48</v>
      </c>
      <c r="P40" s="49" t="s">
        <v>49</v>
      </c>
      <c r="Q40" s="40" t="s">
        <v>34</v>
      </c>
      <c r="R40" s="28" t="s">
        <v>212</v>
      </c>
      <c r="S40" s="28" t="s">
        <v>212</v>
      </c>
      <c r="T40" s="28" t="s">
        <v>212</v>
      </c>
      <c r="U40" s="28"/>
      <c r="V40" s="28"/>
    </row>
  </sheetData>
  <autoFilter xmlns:etc="http://www.wps.cn/officeDocument/2017/etCustomData" ref="R5:V40" etc:filterBottomFollowUsedRange="0">
    <extLst/>
  </autoFilter>
  <sortState ref="R5:V7">
    <sortCondition ref="R5:R7"/>
  </sortState>
  <mergeCells count="52">
    <mergeCell ref="A2:U2"/>
    <mergeCell ref="K5:L5"/>
    <mergeCell ref="A8:E8"/>
    <mergeCell ref="A5:A7"/>
    <mergeCell ref="B5:B7"/>
    <mergeCell ref="B15:B17"/>
    <mergeCell ref="B23:B25"/>
    <mergeCell ref="C5:C7"/>
    <mergeCell ref="D5:D6"/>
    <mergeCell ref="D15:D17"/>
    <mergeCell ref="D23:D25"/>
    <mergeCell ref="E5:E6"/>
    <mergeCell ref="E15:E17"/>
    <mergeCell ref="E23:E25"/>
    <mergeCell ref="F5:F6"/>
    <mergeCell ref="F15:F17"/>
    <mergeCell ref="F23:F25"/>
    <mergeCell ref="G5:G6"/>
    <mergeCell ref="G15:G17"/>
    <mergeCell ref="G23:G25"/>
    <mergeCell ref="H5:H6"/>
    <mergeCell ref="H15:H17"/>
    <mergeCell ref="H23:H25"/>
    <mergeCell ref="I5:I7"/>
    <mergeCell ref="I15:I17"/>
    <mergeCell ref="I23:I25"/>
    <mergeCell ref="J5:J7"/>
    <mergeCell ref="J15:J17"/>
    <mergeCell ref="J23:J25"/>
    <mergeCell ref="K6:K7"/>
    <mergeCell ref="K15:K17"/>
    <mergeCell ref="K23:K25"/>
    <mergeCell ref="L6:L7"/>
    <mergeCell ref="M5:M6"/>
    <mergeCell ref="N5:N6"/>
    <mergeCell ref="O5:O6"/>
    <mergeCell ref="O15:O17"/>
    <mergeCell ref="O23:O25"/>
    <mergeCell ref="P5:P6"/>
    <mergeCell ref="P15:P17"/>
    <mergeCell ref="P23:P25"/>
    <mergeCell ref="Q5:Q6"/>
    <mergeCell ref="Q15:Q17"/>
    <mergeCell ref="Q23:Q25"/>
    <mergeCell ref="R5:R7"/>
    <mergeCell ref="S5:S7"/>
    <mergeCell ref="T5:T7"/>
    <mergeCell ref="U5:U7"/>
    <mergeCell ref="V5:V7"/>
    <mergeCell ref="V15:V17"/>
    <mergeCell ref="V23:V25"/>
    <mergeCell ref="V35:V36"/>
  </mergeCells>
  <pageMargins left="0.432638888888889" right="0.236111111111111" top="0.511805555555556" bottom="0.511805555555556" header="0.5" footer="0.5"/>
  <pageSetup paperSize="9" scale="80" orientation="landscape" horizontalDpi="600"/>
  <headerFooter/>
  <ignoredErrors>
    <ignoredError sqref="N2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2017年（核）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扶贫办</dc:creator>
  <cp:lastModifiedBy>王小呆历险记</cp:lastModifiedBy>
  <dcterms:created xsi:type="dcterms:W3CDTF">2021-09-12T08:26:00Z</dcterms:created>
  <dcterms:modified xsi:type="dcterms:W3CDTF">2024-12-30T03:29:46Z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EC659431E582462890131A899D56C5D5_13</vt:lpwstr>
  </property>
  <property fmtid="{D5CDD505-2E9C-101B-9397-08002B2CF9AE}" pid="3" name="KSOProductBuildVer">
    <vt:lpwstr>2052-12.1.0.19302</vt:lpwstr>
  </property>
</Properties>
</file>